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Proyectos\Pedales\fuente pedales\"/>
    </mc:Choice>
  </mc:AlternateContent>
  <bookViews>
    <workbookView xWindow="480" yWindow="30" windowWidth="5565" windowHeight="69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4" i="1" l="1"/>
  <c r="G23" i="1"/>
  <c r="G21" i="1"/>
  <c r="G20" i="1"/>
  <c r="G18" i="1"/>
  <c r="G19" i="1"/>
  <c r="G22" i="1"/>
  <c r="G17" i="1"/>
  <c r="G15" i="1"/>
  <c r="G13" i="1"/>
  <c r="G14" i="1"/>
  <c r="G16" i="1"/>
  <c r="G11" i="1"/>
  <c r="G12" i="1"/>
  <c r="G10" i="1"/>
  <c r="G9" i="1"/>
  <c r="G8" i="1"/>
  <c r="G5" i="1"/>
  <c r="G6" i="1"/>
  <c r="G7" i="1"/>
</calcChain>
</file>

<file path=xl/sharedStrings.xml><?xml version="1.0" encoding="utf-8"?>
<sst xmlns="http://schemas.openxmlformats.org/spreadsheetml/2006/main" count="47" uniqueCount="32">
  <si>
    <t>PROYECTO FUENTE DE ALIMENTACION PEDALES</t>
  </si>
  <si>
    <t>componente</t>
  </si>
  <si>
    <t>cantidad</t>
  </si>
  <si>
    <t>precio</t>
  </si>
  <si>
    <t>total</t>
  </si>
  <si>
    <t>sitio</t>
  </si>
  <si>
    <t>rs componentes</t>
  </si>
  <si>
    <t xml:space="preserve">transformadores AVB 2,3/2/9 </t>
  </si>
  <si>
    <t>clavija macho 230v alimentacion</t>
  </si>
  <si>
    <t>L7809CV</t>
  </si>
  <si>
    <t xml:space="preserve">2200uF </t>
  </si>
  <si>
    <t>100nF</t>
  </si>
  <si>
    <t>jack hembra</t>
  </si>
  <si>
    <t>punte rectificador de diodos</t>
  </si>
  <si>
    <t>conector molex 2 pin macho</t>
  </si>
  <si>
    <t>conector molex 2 pin hembra</t>
  </si>
  <si>
    <t>tira interconexiones molex</t>
  </si>
  <si>
    <t>portafusibles</t>
  </si>
  <si>
    <t>placa pcb virgen</t>
  </si>
  <si>
    <t>diotronic</t>
  </si>
  <si>
    <t>Euros</t>
  </si>
  <si>
    <t xml:space="preserve">Precio total </t>
  </si>
  <si>
    <t>CON IVA</t>
  </si>
  <si>
    <t>cables</t>
  </si>
  <si>
    <t>caja aluminio</t>
  </si>
  <si>
    <t xml:space="preserve">pack 4 tacos de goma </t>
  </si>
  <si>
    <t>separadores pcb</t>
  </si>
  <si>
    <t>retroamplis</t>
  </si>
  <si>
    <t>fusible 250V 500mA</t>
  </si>
  <si>
    <t>clavijas jack dc</t>
  </si>
  <si>
    <t>pintura</t>
  </si>
  <si>
    <t>chino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</si>
</sst>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0" fontId="0" fillId="7" borderId="1" xfId="0" applyFill="1" applyBorder="1"/>
    <xf numFmtId="0" fontId="0" fillId="0" borderId="4" xfId="0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9" borderId="2" xfId="0" applyFill="1" applyBorder="1"/>
    <xf numFmtId="0" fontId="0" fillId="9" borderId="4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10" borderId="1" xfId="0" applyFill="1" applyBorder="1"/>
    <xf numFmtId="0" fontId="0" fillId="10" borderId="5" xfId="0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9" xfId="0" applyFill="1" applyBorder="1"/>
    <xf numFmtId="0" fontId="0" fillId="10" borderId="2" xfId="0" applyFill="1" applyBorder="1"/>
    <xf numFmtId="0" fontId="0" fillId="10" borderId="3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topLeftCell="B4" workbookViewId="0">
      <selection activeCell="H23" sqref="H23"/>
    </sheetView>
  </sheetViews>
  <sheetFormatPr baseColWidth="10" defaultColWidth="9.140625" defaultRowHeight="15" x14ac:dyDescent="0.25"/>
  <cols>
    <col min="4" max="4" width="28.5703125" customWidth="1"/>
    <col min="8" max="8" width="24.85546875" customWidth="1"/>
  </cols>
  <sheetData>
    <row r="2" spans="2:8" x14ac:dyDescent="0.25">
      <c r="B2" s="15" t="s">
        <v>0</v>
      </c>
      <c r="C2" s="16"/>
      <c r="D2" s="17"/>
    </row>
    <row r="4" spans="2:8" x14ac:dyDescent="0.25">
      <c r="B4" s="1" t="s">
        <v>1</v>
      </c>
      <c r="C4" s="2"/>
      <c r="D4" s="3"/>
      <c r="E4" s="4" t="s">
        <v>2</v>
      </c>
      <c r="F4" s="6" t="s">
        <v>3</v>
      </c>
      <c r="G4" s="8" t="s">
        <v>4</v>
      </c>
      <c r="H4" s="5" t="s">
        <v>5</v>
      </c>
    </row>
    <row r="5" spans="2:8" x14ac:dyDescent="0.25">
      <c r="B5" s="18" t="s">
        <v>7</v>
      </c>
      <c r="C5" s="18"/>
      <c r="D5" s="18"/>
      <c r="E5" s="7">
        <v>3</v>
      </c>
      <c r="F5" s="7">
        <v>4.8099999999999996</v>
      </c>
      <c r="G5" s="7">
        <f>(E5*F5)</f>
        <v>14.43</v>
      </c>
      <c r="H5" s="7" t="s">
        <v>6</v>
      </c>
    </row>
    <row r="6" spans="2:8" x14ac:dyDescent="0.25">
      <c r="B6" s="19" t="s">
        <v>8</v>
      </c>
      <c r="C6" s="19"/>
      <c r="D6" s="19"/>
      <c r="E6" s="7">
        <v>1</v>
      </c>
      <c r="F6" s="7">
        <v>1</v>
      </c>
      <c r="G6" s="7">
        <f t="shared" ref="G6:G7" si="0">E6*F6</f>
        <v>1</v>
      </c>
      <c r="H6" s="7" t="s">
        <v>19</v>
      </c>
    </row>
    <row r="7" spans="2:8" x14ac:dyDescent="0.25">
      <c r="B7" s="20" t="s">
        <v>28</v>
      </c>
      <c r="C7" s="21"/>
      <c r="D7" s="22"/>
      <c r="E7" s="9">
        <v>0.34</v>
      </c>
      <c r="F7" s="7">
        <v>1</v>
      </c>
      <c r="G7" s="7">
        <f t="shared" si="0"/>
        <v>0.34</v>
      </c>
      <c r="H7" s="7" t="s">
        <v>19</v>
      </c>
    </row>
    <row r="8" spans="2:8" x14ac:dyDescent="0.25">
      <c r="B8" s="23" t="s">
        <v>9</v>
      </c>
      <c r="C8" s="24"/>
      <c r="D8" s="25"/>
      <c r="E8" s="9">
        <v>6</v>
      </c>
      <c r="F8" s="7">
        <v>0.25</v>
      </c>
      <c r="G8" s="7">
        <f>(E8*F8)*0.7</f>
        <v>1.0499999999999998</v>
      </c>
      <c r="H8" s="7" t="s">
        <v>19</v>
      </c>
    </row>
    <row r="9" spans="2:8" x14ac:dyDescent="0.25">
      <c r="B9" s="23" t="s">
        <v>10</v>
      </c>
      <c r="C9" s="24"/>
      <c r="D9" s="25"/>
      <c r="E9" s="9">
        <v>6</v>
      </c>
      <c r="F9" s="7">
        <v>0.25</v>
      </c>
      <c r="G9" s="7">
        <f>(E9*F9)*0.7</f>
        <v>1.0499999999999998</v>
      </c>
      <c r="H9" s="7" t="s">
        <v>19</v>
      </c>
    </row>
    <row r="10" spans="2:8" x14ac:dyDescent="0.25">
      <c r="B10" s="23" t="s">
        <v>11</v>
      </c>
      <c r="C10" s="24"/>
      <c r="D10" s="25"/>
      <c r="E10" s="9">
        <v>12</v>
      </c>
      <c r="F10" s="7">
        <v>3.6499999999999998E-2</v>
      </c>
      <c r="G10" s="7">
        <f>E10*F10*0.7</f>
        <v>0.30659999999999993</v>
      </c>
      <c r="H10" s="7" t="s">
        <v>19</v>
      </c>
    </row>
    <row r="11" spans="2:8" x14ac:dyDescent="0.25">
      <c r="B11" s="23" t="s">
        <v>12</v>
      </c>
      <c r="C11" s="24"/>
      <c r="D11" s="25"/>
      <c r="E11" s="9">
        <v>6</v>
      </c>
      <c r="F11" s="7">
        <v>0.45</v>
      </c>
      <c r="G11" s="7">
        <f>E11*F11*0.7</f>
        <v>1.89</v>
      </c>
      <c r="H11" s="7" t="s">
        <v>19</v>
      </c>
    </row>
    <row r="12" spans="2:8" x14ac:dyDescent="0.25">
      <c r="B12" s="26" t="s">
        <v>13</v>
      </c>
      <c r="C12" s="26"/>
      <c r="D12" s="26"/>
      <c r="E12" s="7">
        <v>6</v>
      </c>
      <c r="F12" s="7">
        <v>0.24199999999999999</v>
      </c>
      <c r="G12" s="7">
        <f t="shared" ref="G12:G16" si="1">E12*F12*0.7</f>
        <v>1.0164</v>
      </c>
      <c r="H12" s="7" t="s">
        <v>19</v>
      </c>
    </row>
    <row r="13" spans="2:8" x14ac:dyDescent="0.25">
      <c r="B13" s="18" t="s">
        <v>14</v>
      </c>
      <c r="C13" s="18"/>
      <c r="D13" s="18"/>
      <c r="E13" s="7">
        <v>2</v>
      </c>
      <c r="F13" s="7">
        <v>0.1</v>
      </c>
      <c r="G13" s="7">
        <f t="shared" si="1"/>
        <v>0.13999999999999999</v>
      </c>
      <c r="H13" s="7" t="s">
        <v>19</v>
      </c>
    </row>
    <row r="14" spans="2:8" x14ac:dyDescent="0.25">
      <c r="B14" s="18" t="s">
        <v>15</v>
      </c>
      <c r="C14" s="18"/>
      <c r="D14" s="18"/>
      <c r="E14" s="7">
        <v>2</v>
      </c>
      <c r="F14" s="7">
        <v>0.05</v>
      </c>
      <c r="G14" s="7">
        <f t="shared" si="1"/>
        <v>6.9999999999999993E-2</v>
      </c>
      <c r="H14" s="7" t="s">
        <v>19</v>
      </c>
    </row>
    <row r="15" spans="2:8" x14ac:dyDescent="0.25">
      <c r="B15" s="19" t="s">
        <v>16</v>
      </c>
      <c r="C15" s="19"/>
      <c r="D15" s="19"/>
      <c r="E15" s="7">
        <v>10</v>
      </c>
      <c r="F15" s="7">
        <v>0.03</v>
      </c>
      <c r="G15" s="7">
        <f>E15*F15</f>
        <v>0.3</v>
      </c>
      <c r="H15" s="7" t="s">
        <v>19</v>
      </c>
    </row>
    <row r="16" spans="2:8" x14ac:dyDescent="0.25">
      <c r="B16" s="20" t="s">
        <v>17</v>
      </c>
      <c r="C16" s="21"/>
      <c r="D16" s="22"/>
      <c r="E16" s="9">
        <v>1</v>
      </c>
      <c r="F16" s="7">
        <v>0.16830000000000001</v>
      </c>
      <c r="G16" s="7">
        <f t="shared" si="1"/>
        <v>0.11781</v>
      </c>
      <c r="H16" s="7" t="s">
        <v>19</v>
      </c>
    </row>
    <row r="17" spans="2:9" x14ac:dyDescent="0.25">
      <c r="B17" s="23" t="s">
        <v>18</v>
      </c>
      <c r="C17" s="24"/>
      <c r="D17" s="25"/>
      <c r="E17" s="9">
        <v>1</v>
      </c>
      <c r="F17" s="7">
        <v>3</v>
      </c>
      <c r="G17" s="7">
        <f>E17*F17</f>
        <v>3</v>
      </c>
      <c r="H17" s="7" t="s">
        <v>19</v>
      </c>
    </row>
    <row r="18" spans="2:9" x14ac:dyDescent="0.25">
      <c r="B18" s="27" t="s">
        <v>23</v>
      </c>
      <c r="C18" s="28"/>
      <c r="D18" s="29"/>
      <c r="E18" s="9">
        <v>1</v>
      </c>
      <c r="F18" s="7">
        <v>3.93</v>
      </c>
      <c r="G18" s="7">
        <f t="shared" ref="G18:G23" si="2">E18*F18</f>
        <v>3.93</v>
      </c>
      <c r="H18" s="7" t="s">
        <v>19</v>
      </c>
    </row>
    <row r="19" spans="2:9" x14ac:dyDescent="0.25">
      <c r="B19" s="23" t="s">
        <v>24</v>
      </c>
      <c r="C19" s="24"/>
      <c r="D19" s="25"/>
      <c r="E19" s="9">
        <v>1</v>
      </c>
      <c r="F19" s="7">
        <v>13.2</v>
      </c>
      <c r="G19" s="7">
        <f t="shared" si="2"/>
        <v>13.2</v>
      </c>
      <c r="H19" s="7" t="s">
        <v>27</v>
      </c>
    </row>
    <row r="20" spans="2:9" x14ac:dyDescent="0.25">
      <c r="B20" s="23" t="s">
        <v>25</v>
      </c>
      <c r="C20" s="24"/>
      <c r="D20" s="25"/>
      <c r="E20" s="9">
        <v>1</v>
      </c>
      <c r="F20" s="7">
        <v>0.65</v>
      </c>
      <c r="G20" s="7">
        <f t="shared" si="2"/>
        <v>0.65</v>
      </c>
      <c r="H20" s="7" t="s">
        <v>27</v>
      </c>
    </row>
    <row r="21" spans="2:9" x14ac:dyDescent="0.25">
      <c r="B21" s="23" t="s">
        <v>29</v>
      </c>
      <c r="C21" s="24"/>
      <c r="D21" s="25"/>
      <c r="E21" s="9">
        <v>10</v>
      </c>
      <c r="F21" s="7">
        <v>0.18</v>
      </c>
      <c r="G21" s="7">
        <f t="shared" si="2"/>
        <v>1.7999999999999998</v>
      </c>
      <c r="H21" s="7" t="s">
        <v>27</v>
      </c>
    </row>
    <row r="22" spans="2:9" x14ac:dyDescent="0.25">
      <c r="B22" s="23" t="s">
        <v>26</v>
      </c>
      <c r="C22" s="24"/>
      <c r="D22" s="25"/>
      <c r="E22" s="9">
        <v>5</v>
      </c>
      <c r="F22" s="7">
        <v>0.15</v>
      </c>
      <c r="G22" s="7">
        <f t="shared" si="2"/>
        <v>0.75</v>
      </c>
      <c r="H22" s="7" t="s">
        <v>27</v>
      </c>
    </row>
    <row r="23" spans="2:9" x14ac:dyDescent="0.25">
      <c r="B23" s="23" t="s">
        <v>30</v>
      </c>
      <c r="C23" s="24"/>
      <c r="D23" s="25"/>
      <c r="E23" s="30">
        <v>1</v>
      </c>
      <c r="F23" s="30">
        <v>5</v>
      </c>
      <c r="G23" s="7">
        <f t="shared" si="2"/>
        <v>5</v>
      </c>
      <c r="H23" s="7" t="s">
        <v>31</v>
      </c>
    </row>
    <row r="24" spans="2:9" x14ac:dyDescent="0.25">
      <c r="B24" s="10" t="s">
        <v>21</v>
      </c>
      <c r="C24" s="11"/>
      <c r="D24" s="12"/>
      <c r="E24" s="7"/>
      <c r="F24" s="7"/>
      <c r="G24" s="13">
        <f>(SUM(G5:G23))*1.21</f>
        <v>60.5493801</v>
      </c>
      <c r="H24" s="14" t="s">
        <v>20</v>
      </c>
      <c r="I24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Lenovo</cp:lastModifiedBy>
  <dcterms:created xsi:type="dcterms:W3CDTF">2014-10-27T15:43:30Z</dcterms:created>
  <dcterms:modified xsi:type="dcterms:W3CDTF">2015-02-10T20:42:15Z</dcterms:modified>
</cp:coreProperties>
</file>